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7" i="1" l="1"/>
  <c r="G20" i="1"/>
  <c r="G19" i="1"/>
  <c r="F20" i="1"/>
  <c r="F19" i="1"/>
  <c r="G7" i="1" l="1"/>
  <c r="E20" i="1" l="1"/>
  <c r="E19" i="1"/>
  <c r="F7" i="1"/>
  <c r="E7" i="1" l="1"/>
  <c r="D20" i="1"/>
  <c r="D19" i="1"/>
  <c r="D7" i="1" l="1"/>
  <c r="C20" i="1"/>
  <c r="C19" i="1"/>
  <c r="C7" i="1"/>
</calcChain>
</file>

<file path=xl/sharedStrings.xml><?xml version="1.0" encoding="utf-8"?>
<sst xmlns="http://schemas.openxmlformats.org/spreadsheetml/2006/main" count="31" uniqueCount="31">
  <si>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</si>
  <si>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</si>
  <si>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</si>
  <si>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</si>
  <si>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</si>
  <si>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</si>
  <si>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</si>
  <si>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</si>
  <si>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</si>
  <si>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</si>
  <si>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</si>
  <si>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</si>
  <si>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cf</t>
  </si>
  <si>
    <t>CURRENT ACCOUNT</t>
  </si>
  <si>
    <t xml:space="preserve">RESERVE ACCOUNT </t>
  </si>
  <si>
    <t>ACCRUALS</t>
  </si>
  <si>
    <t>BANK BALANCE</t>
  </si>
  <si>
    <t>IN</t>
  </si>
  <si>
    <t>PRECEPT</t>
  </si>
  <si>
    <t>OUT</t>
  </si>
  <si>
    <t>BANK CHARGES</t>
  </si>
  <si>
    <t>UN PRESENTED CHEQUES</t>
  </si>
  <si>
    <t>WORKING BALANCE</t>
  </si>
  <si>
    <t>PAYMENTS MADE</t>
  </si>
  <si>
    <t>TOTAL:</t>
  </si>
  <si>
    <t>TENNIS CLUB RENT 2016/17</t>
  </si>
  <si>
    <t xml:space="preserve">AVIVA INSURANCE </t>
  </si>
  <si>
    <t xml:space="preserve">Checked and right, ticked in cash book </t>
  </si>
  <si>
    <t>BANK RECONCILIATION 2016/17</t>
  </si>
  <si>
    <t xml:space="preserve"> and on statement, all on budget spread.</t>
  </si>
  <si>
    <t>FILMING MONIES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</si>
</sst>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2" workbookViewId="0">
      <selection activeCell="I14" sqref="I14"/>
    </sheetView>
  </sheetViews>
  <sheetFormatPr defaultRowHeight="15" x14ac:dyDescent="0.25"/>
  <cols>
    <col min="1" max="1" width="37" style="2" customWidth="1"/>
    <col min="2" max="2" width="9.140625" style="2"/>
    <col min="3" max="6" width="9.140625" style="5"/>
    <col min="7" max="14" width="9.140625" style="3"/>
    <col min="15" max="16384" width="9.140625" style="2"/>
  </cols>
  <sheetData>
    <row r="1" spans="1:15" x14ac:dyDescent="0.25">
      <c r="A1" s="1" t="s">
        <v>28</v>
      </c>
    </row>
    <row r="2" spans="1:15" x14ac:dyDescent="0.25">
      <c r="C2" s="5" t="s">
        <v>0</v>
      </c>
      <c r="D2" s="5" t="s">
        <v>1</v>
      </c>
      <c r="E2" s="5" t="s">
        <v>2</v>
      </c>
      <c r="F2" s="5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2" t="s">
        <v>12</v>
      </c>
    </row>
    <row r="4" spans="1:15" x14ac:dyDescent="0.25">
      <c r="A4" s="2" t="s">
        <v>13</v>
      </c>
      <c r="C4" s="5">
        <v>19825.12</v>
      </c>
      <c r="D4" s="5">
        <v>29122.99</v>
      </c>
      <c r="E4" s="5">
        <v>18755.310000000001</v>
      </c>
      <c r="F4" s="5">
        <v>17529</v>
      </c>
      <c r="G4" s="3">
        <v>14635.1</v>
      </c>
      <c r="H4" s="3">
        <v>14799.39</v>
      </c>
    </row>
    <row r="5" spans="1:15" x14ac:dyDescent="0.25">
      <c r="A5" s="2" t="s">
        <v>14</v>
      </c>
      <c r="C5" s="5">
        <v>2.13</v>
      </c>
      <c r="D5" s="5">
        <v>2.13</v>
      </c>
      <c r="E5" s="5">
        <v>2.13</v>
      </c>
      <c r="F5" s="5">
        <v>2.13</v>
      </c>
      <c r="G5" s="3">
        <v>2.13</v>
      </c>
      <c r="H5" s="3">
        <v>2.13</v>
      </c>
    </row>
    <row r="6" spans="1:15" x14ac:dyDescent="0.25">
      <c r="A6" s="2" t="s">
        <v>15</v>
      </c>
    </row>
    <row r="7" spans="1:15" x14ac:dyDescent="0.25">
      <c r="A7" s="2" t="s">
        <v>16</v>
      </c>
      <c r="C7" s="5">
        <f>SUM(C4:C6)</f>
        <v>19827.25</v>
      </c>
      <c r="D7" s="5">
        <f>SUM(D4:D6)</f>
        <v>29125.120000000003</v>
      </c>
      <c r="E7" s="5">
        <f>SUM(E4:E5)</f>
        <v>18757.440000000002</v>
      </c>
      <c r="F7" s="5">
        <f>SUM(F4:F5)</f>
        <v>17531.13</v>
      </c>
      <c r="G7" s="3">
        <f>SUM(G4:G6)</f>
        <v>14637.23</v>
      </c>
      <c r="H7" s="3">
        <f>SUM(H4:H5)</f>
        <v>14801.519999999999</v>
      </c>
    </row>
    <row r="9" spans="1:15" x14ac:dyDescent="0.25">
      <c r="A9" s="1" t="s">
        <v>17</v>
      </c>
    </row>
    <row r="10" spans="1:15" x14ac:dyDescent="0.25">
      <c r="A10" s="2" t="s">
        <v>18</v>
      </c>
      <c r="C10" s="5">
        <v>9669</v>
      </c>
    </row>
    <row r="11" spans="1:15" x14ac:dyDescent="0.25">
      <c r="A11" s="3" t="s">
        <v>25</v>
      </c>
      <c r="C11" s="5">
        <v>1</v>
      </c>
    </row>
    <row r="12" spans="1:15" x14ac:dyDescent="0.25">
      <c r="A12" s="3" t="s">
        <v>26</v>
      </c>
      <c r="C12" s="5">
        <v>250</v>
      </c>
    </row>
    <row r="13" spans="1:15" x14ac:dyDescent="0.25">
      <c r="A13" s="3" t="s">
        <v>30</v>
      </c>
      <c r="F13" s="5">
        <v>500</v>
      </c>
      <c r="G13" s="3">
        <v>750</v>
      </c>
    </row>
    <row r="15" spans="1:15" x14ac:dyDescent="0.25">
      <c r="A15" s="1" t="s">
        <v>19</v>
      </c>
    </row>
    <row r="16" spans="1:15" x14ac:dyDescent="0.25">
      <c r="A16" s="2" t="s">
        <v>20</v>
      </c>
    </row>
    <row r="17" spans="1:7" x14ac:dyDescent="0.25">
      <c r="A17" s="2" t="s">
        <v>23</v>
      </c>
      <c r="C17" s="5">
        <v>622.13</v>
      </c>
      <c r="D17" s="5">
        <v>10367.68</v>
      </c>
      <c r="E17" s="5">
        <v>1225.71</v>
      </c>
      <c r="F17" s="5">
        <v>3393.9</v>
      </c>
      <c r="G17" s="3">
        <v>585.71</v>
      </c>
    </row>
    <row r="18" spans="1:7" x14ac:dyDescent="0.25">
      <c r="A18" s="2" t="s">
        <v>21</v>
      </c>
      <c r="C18" s="5">
        <v>0</v>
      </c>
      <c r="D18" s="5">
        <v>2787.6</v>
      </c>
      <c r="E18" s="5">
        <v>2352</v>
      </c>
      <c r="F18" s="5">
        <v>45</v>
      </c>
      <c r="G18" s="3">
        <v>0</v>
      </c>
    </row>
    <row r="19" spans="1:7" x14ac:dyDescent="0.25">
      <c r="A19" s="2" t="s">
        <v>24</v>
      </c>
      <c r="C19" s="5">
        <f>SUM(C17:C18)</f>
        <v>622.13</v>
      </c>
      <c r="D19" s="5">
        <f>SUM(D17:D18)</f>
        <v>13155.28</v>
      </c>
      <c r="E19" s="5">
        <f>SUM(E17:E18)</f>
        <v>3577.71</v>
      </c>
      <c r="F19" s="5">
        <f>SUM(F17:F18)</f>
        <v>3438.9</v>
      </c>
      <c r="G19" s="3">
        <f>SUM(G17:G18)</f>
        <v>585.71</v>
      </c>
    </row>
    <row r="20" spans="1:7" x14ac:dyDescent="0.25">
      <c r="A20" s="2" t="s">
        <v>22</v>
      </c>
      <c r="C20" s="5">
        <f>SUM(C7+C10+C11+C12-C19)</f>
        <v>29125.119999999999</v>
      </c>
      <c r="D20" s="5">
        <f>SUM(D7-D19)</f>
        <v>15969.840000000002</v>
      </c>
      <c r="E20" s="5">
        <f>SUM(E7-E19)</f>
        <v>15179.730000000003</v>
      </c>
      <c r="F20" s="5">
        <f>SUM(F7-F19+F13)</f>
        <v>14592.230000000001</v>
      </c>
      <c r="G20" s="3">
        <f>SUM(G7+G13-G19)</f>
        <v>14801.52</v>
      </c>
    </row>
    <row r="23" spans="1:7" x14ac:dyDescent="0.25">
      <c r="A23" s="3" t="s">
        <v>27</v>
      </c>
    </row>
    <row r="24" spans="1:7" x14ac:dyDescent="0.25">
      <c r="A24" s="4" t="s">
        <v>29</v>
      </c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Marshalls</dc:creator>
  <cp:lastModifiedBy>Caroline</cp:lastModifiedBy>
  <cp:lastPrinted>2016-05-11T11:43:28Z</cp:lastPrinted>
  <dcterms:created xsi:type="dcterms:W3CDTF">2015-04-13T16:36:53Z</dcterms:created>
  <dcterms:modified xsi:type="dcterms:W3CDTF">2016-08-24T17:03:13Z</dcterms:modified>
</cp:coreProperties>
</file>