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e\Desktop\Great Budworth Parish Council\Budget\"/>
    </mc:Choice>
  </mc:AlternateContent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7" i="1" l="1"/>
  <c r="D53" i="1" l="1"/>
  <c r="C53" i="1"/>
  <c r="B53" i="1"/>
  <c r="D35" i="1"/>
  <c r="C8" i="1"/>
  <c r="C16" i="1" s="1"/>
  <c r="B35" i="1" l="1"/>
  <c r="B16" i="1" l="1"/>
  <c r="C35" i="1" l="1"/>
  <c r="C40" i="1"/>
  <c r="C47" i="1"/>
  <c r="D40" i="1"/>
  <c r="D56" i="1" s="1"/>
  <c r="C56" i="1" l="1"/>
  <c r="B40" i="1" l="1"/>
  <c r="B56" i="1" l="1"/>
</calcChain>
</file>

<file path=xl/sharedStrings.xml><?xml version="1.0" encoding="utf-8"?>
<sst xmlns="http://schemas.openxmlformats.org/spreadsheetml/2006/main" count="58" uniqueCount="51">
  <si>
    <t>INCOME</t>
  </si>
  <si>
    <t>bf 1 APRIL CURRENT ACCOUNT</t>
  </si>
  <si>
    <t>1 APRIL RESERVE ACCOUNT</t>
  </si>
  <si>
    <t>ACCRUALS</t>
  </si>
  <si>
    <t>OPENING BALANCE</t>
  </si>
  <si>
    <t>PRECEPT</t>
  </si>
  <si>
    <t>GRANT CWAC</t>
  </si>
  <si>
    <t>RENT</t>
  </si>
  <si>
    <t>TOTAL</t>
  </si>
  <si>
    <t>EXPENDITURE</t>
  </si>
  <si>
    <t>ADMINISTRATION</t>
  </si>
  <si>
    <t>TAX</t>
  </si>
  <si>
    <t>CLERK'S EXPENSES</t>
  </si>
  <si>
    <t>INSURANCE</t>
  </si>
  <si>
    <t>STATIONERY/COPYING</t>
  </si>
  <si>
    <t>AUDIT</t>
  </si>
  <si>
    <t>TRAINING</t>
  </si>
  <si>
    <t>WEBSITE</t>
  </si>
  <si>
    <t>CHAIRMANS ALLOWANCE</t>
  </si>
  <si>
    <t>SUB TOTAL</t>
  </si>
  <si>
    <t>MAINTENANCE</t>
  </si>
  <si>
    <t>GENERAL MAINTENANCE</t>
  </si>
  <si>
    <t>BT</t>
  </si>
  <si>
    <t>RESERVE</t>
  </si>
  <si>
    <t>CLERK EQUIPMENT</t>
  </si>
  <si>
    <t>LIGHTING</t>
  </si>
  <si>
    <t>TOTAL:</t>
  </si>
  <si>
    <t>CLERKS SALARY (inc. Heating and lighting and broadband)</t>
  </si>
  <si>
    <t xml:space="preserve"> PARISH PROJECTS</t>
  </si>
  <si>
    <t>PROPOSED ADDITIONAL BUDGET HEADINGS</t>
  </si>
  <si>
    <t>ELECTION COSTS (to ring fence for future elections)</t>
  </si>
  <si>
    <t>PUMPHOUSE RESTORATION</t>
  </si>
  <si>
    <t xml:space="preserve"> BUDGET 2016/2017</t>
  </si>
  <si>
    <t>DRAFT GREAT BUDWORTH BUDGET  2016/17</t>
  </si>
  <si>
    <t>CLERK PENSION CONTRIBUTIONS</t>
  </si>
  <si>
    <t>ADDITIONAL GLASS FOR NOTICE BOARD</t>
  </si>
  <si>
    <t>ESTIMATED END OF YEAR SPEND FOR 2015/16</t>
  </si>
  <si>
    <t>BUDGET 2015/16</t>
  </si>
  <si>
    <t>TBC</t>
  </si>
  <si>
    <t>N/A</t>
  </si>
  <si>
    <r>
      <t xml:space="preserve"> GRANTS FUND </t>
    </r>
    <r>
      <rPr>
        <b/>
        <sz val="11"/>
        <rFont val="Times New Roman"/>
        <family val="1"/>
      </rPr>
      <t>(2015/16 - Mums and Tots, Bulletin Grant, Churchyard grant)</t>
    </r>
  </si>
  <si>
    <t>ESTIMATED VAT  INCOME</t>
  </si>
  <si>
    <t>ChACL/SLCC/CCA MEMBERSHIP</t>
  </si>
  <si>
    <t>HERITAGE SOCEITY PUMPHOUSE GRANT</t>
  </si>
  <si>
    <t>BOWLING CLUB RENT 2015-2019</t>
  </si>
  <si>
    <t>CLERK OVERPAYMENT</t>
  </si>
  <si>
    <t>NEW HOMES BUILDING GRANT</t>
  </si>
  <si>
    <t>FINIALS</t>
  </si>
  <si>
    <t>THE AVENUE / TREES</t>
  </si>
  <si>
    <t>PARISH FIELD AND TRAFFIC MANAGEMENT RECOMMENDATIONS (includes District Councillor grant and PC match funding)</t>
  </si>
  <si>
    <t>RESERVE/CONTINGENCY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</si>
</sst>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5" xfId="0" applyFont="1" applyBorder="1"/>
    <xf numFmtId="0" fontId="1" fillId="0" borderId="5" xfId="0" applyFont="1" applyFill="1" applyBorder="1" applyAlignment="1">
      <alignment wrapText="1"/>
    </xf>
    <xf numFmtId="0" fontId="1" fillId="0" borderId="2" xfId="0" applyFont="1" applyBorder="1"/>
    <xf numFmtId="2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7" xfId="0" applyFont="1" applyBorder="1"/>
    <xf numFmtId="0" fontId="1" fillId="0" borderId="5" xfId="0" applyFont="1" applyFill="1" applyBorder="1"/>
    <xf numFmtId="0" fontId="1" fillId="0" borderId="8" xfId="0" applyFont="1" applyBorder="1"/>
    <xf numFmtId="0" fontId="2" fillId="0" borderId="9" xfId="0" applyFont="1" applyBorder="1"/>
    <xf numFmtId="0" fontId="2" fillId="0" borderId="5" xfId="0" applyFont="1" applyBorder="1"/>
    <xf numFmtId="43" fontId="1" fillId="0" borderId="5" xfId="0" applyNumberFormat="1" applyFont="1" applyBorder="1"/>
    <xf numFmtId="0" fontId="3" fillId="0" borderId="10" xfId="0" applyFont="1" applyBorder="1"/>
    <xf numFmtId="0" fontId="2" fillId="0" borderId="5" xfId="0" applyFont="1" applyFill="1" applyBorder="1"/>
    <xf numFmtId="0" fontId="3" fillId="0" borderId="10" xfId="0" applyFont="1" applyFill="1" applyBorder="1"/>
    <xf numFmtId="0" fontId="3" fillId="0" borderId="5" xfId="0" applyFont="1" applyFill="1" applyBorder="1"/>
    <xf numFmtId="2" fontId="1" fillId="0" borderId="0" xfId="0" applyNumberFormat="1" applyFont="1" applyBorder="1"/>
    <xf numFmtId="2" fontId="1" fillId="0" borderId="0" xfId="0" applyNumberFormat="1" applyFont="1" applyBorder="1" applyAlignment="1"/>
    <xf numFmtId="0" fontId="3" fillId="0" borderId="5" xfId="0" applyFont="1" applyBorder="1"/>
    <xf numFmtId="0" fontId="1" fillId="0" borderId="0" xfId="0" applyFont="1"/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/>
    <xf numFmtId="0" fontId="1" fillId="0" borderId="1" xfId="0" applyFont="1" applyFill="1" applyBorder="1"/>
    <xf numFmtId="2" fontId="2" fillId="0" borderId="0" xfId="0" applyNumberFormat="1" applyFont="1" applyBorder="1"/>
    <xf numFmtId="0" fontId="2" fillId="0" borderId="0" xfId="0" applyFont="1" applyBorder="1"/>
    <xf numFmtId="0" fontId="2" fillId="0" borderId="11" xfId="0" applyFont="1" applyBorder="1"/>
    <xf numFmtId="2" fontId="4" fillId="0" borderId="12" xfId="0" applyNumberFormat="1" applyFont="1" applyBorder="1"/>
    <xf numFmtId="0" fontId="4" fillId="0" borderId="12" xfId="0" applyFont="1" applyBorder="1"/>
    <xf numFmtId="0" fontId="2" fillId="0" borderId="0" xfId="0" applyFont="1"/>
    <xf numFmtId="2" fontId="1" fillId="0" borderId="13" xfId="0" applyNumberFormat="1" applyFont="1" applyBorder="1"/>
    <xf numFmtId="0" fontId="4" fillId="0" borderId="13" xfId="0" applyFont="1" applyBorder="1"/>
    <xf numFmtId="2" fontId="1" fillId="0" borderId="0" xfId="0" applyNumberFormat="1" applyFont="1" applyFill="1" applyBorder="1"/>
    <xf numFmtId="2" fontId="2" fillId="0" borderId="13" xfId="0" applyNumberFormat="1" applyFont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5" fillId="0" borderId="0" xfId="0" applyFont="1" applyFill="1" applyBorder="1"/>
    <xf numFmtId="2" fontId="6" fillId="0" borderId="0" xfId="0" applyNumberFormat="1" applyFont="1" applyBorder="1"/>
    <xf numFmtId="0" fontId="7" fillId="0" borderId="1" xfId="0" applyFont="1" applyBorder="1"/>
    <xf numFmtId="0" fontId="8" fillId="0" borderId="0" xfId="0" applyFont="1"/>
    <xf numFmtId="0" fontId="9" fillId="0" borderId="7" xfId="0" applyFont="1" applyBorder="1"/>
    <xf numFmtId="0" fontId="8" fillId="0" borderId="5" xfId="0" applyFont="1" applyFill="1" applyBorder="1"/>
    <xf numFmtId="0" fontId="8" fillId="0" borderId="5" xfId="0" applyFont="1" applyBorder="1"/>
    <xf numFmtId="43" fontId="8" fillId="0" borderId="5" xfId="0" applyNumberFormat="1" applyFont="1" applyBorder="1"/>
    <xf numFmtId="0" fontId="1" fillId="0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tabSelected="1" topLeftCell="A40" zoomScale="90" zoomScaleNormal="90" workbookViewId="0">
      <selection activeCell="I22" sqref="I22"/>
    </sheetView>
  </sheetViews>
  <sheetFormatPr defaultRowHeight="15" x14ac:dyDescent="0.25"/>
  <cols>
    <col min="1" max="1" width="74.5703125" style="25" customWidth="1"/>
    <col min="2" max="2" width="13.140625" style="19" customWidth="1"/>
    <col min="3" max="3" width="10.28515625" style="23" customWidth="1"/>
    <col min="4" max="4" width="47.85546875" style="23" customWidth="1"/>
    <col min="5" max="5" width="9.5703125" style="24" customWidth="1"/>
    <col min="6" max="42" width="9.140625" style="23"/>
    <col min="43" max="16384" width="9.140625" style="25"/>
  </cols>
  <sheetData>
    <row r="1" spans="1:42" ht="18.75" x14ac:dyDescent="0.3">
      <c r="A1" s="42" t="s">
        <v>33</v>
      </c>
    </row>
    <row r="2" spans="1:42" ht="69.75" customHeight="1" x14ac:dyDescent="0.25">
      <c r="A2" s="3"/>
      <c r="B2" s="4" t="s">
        <v>32</v>
      </c>
      <c r="C2" s="5" t="s">
        <v>37</v>
      </c>
      <c r="D2" s="26" t="s">
        <v>36</v>
      </c>
      <c r="E2" s="4"/>
    </row>
    <row r="3" spans="1:42" s="29" customFormat="1" ht="12.75" customHeight="1" x14ac:dyDescent="0.2">
      <c r="A3" s="6" t="s">
        <v>0</v>
      </c>
      <c r="B3" s="27"/>
      <c r="C3" s="28"/>
      <c r="D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s="28" customFormat="1" x14ac:dyDescent="0.25">
      <c r="A4" s="7" t="s">
        <v>1</v>
      </c>
      <c r="B4" s="27">
        <v>18900</v>
      </c>
      <c r="C4" s="27">
        <v>22380.9</v>
      </c>
      <c r="D4"/>
      <c r="E4" s="27"/>
    </row>
    <row r="5" spans="1:42" s="23" customFormat="1" x14ac:dyDescent="0.25">
      <c r="A5" s="1" t="s">
        <v>2</v>
      </c>
      <c r="B5" s="24">
        <v>2.13</v>
      </c>
      <c r="C5" s="24">
        <v>2.13</v>
      </c>
      <c r="D5" s="24"/>
      <c r="E5" s="24"/>
    </row>
    <row r="6" spans="1:42" s="23" customFormat="1" x14ac:dyDescent="0.25">
      <c r="A6" s="1" t="s">
        <v>3</v>
      </c>
      <c r="B6" s="24"/>
      <c r="C6" s="24"/>
      <c r="D6" s="24"/>
      <c r="E6" s="24"/>
    </row>
    <row r="7" spans="1:42" s="31" customFormat="1" ht="15.75" thickBot="1" x14ac:dyDescent="0.3">
      <c r="A7" s="8"/>
      <c r="B7" s="30"/>
      <c r="C7" s="30"/>
      <c r="D7" s="30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</row>
    <row r="8" spans="1:42" s="32" customFormat="1" thickTop="1" x14ac:dyDescent="0.2">
      <c r="A8" s="9" t="s">
        <v>4</v>
      </c>
      <c r="B8" s="27">
        <v>18900</v>
      </c>
      <c r="C8" s="27">
        <f>SUM(C4:C5)</f>
        <v>22383.030000000002</v>
      </c>
      <c r="D8" s="27"/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x14ac:dyDescent="0.25">
      <c r="A9" s="1" t="s">
        <v>5</v>
      </c>
      <c r="B9" s="24">
        <v>8400</v>
      </c>
      <c r="C9" s="19">
        <v>8410</v>
      </c>
      <c r="D9" s="19"/>
    </row>
    <row r="10" spans="1:42" ht="16.5" customHeight="1" x14ac:dyDescent="0.25">
      <c r="A10" s="1" t="s">
        <v>6</v>
      </c>
      <c r="B10" s="24">
        <v>200</v>
      </c>
      <c r="C10" s="19">
        <v>215</v>
      </c>
      <c r="D10" s="19"/>
    </row>
    <row r="11" spans="1:42" ht="16.5" customHeight="1" x14ac:dyDescent="0.25">
      <c r="A11" s="1" t="s">
        <v>43</v>
      </c>
      <c r="B11" s="24">
        <v>0</v>
      </c>
      <c r="C11" s="19">
        <v>500</v>
      </c>
      <c r="D11" s="19"/>
    </row>
    <row r="12" spans="1:42" ht="16.5" customHeight="1" x14ac:dyDescent="0.25">
      <c r="A12" s="1" t="s">
        <v>44</v>
      </c>
      <c r="B12" s="24">
        <v>0</v>
      </c>
      <c r="C12" s="19">
        <v>5</v>
      </c>
      <c r="D12" s="19"/>
    </row>
    <row r="13" spans="1:42" ht="16.5" customHeight="1" x14ac:dyDescent="0.25">
      <c r="A13" s="1" t="s">
        <v>45</v>
      </c>
      <c r="B13" s="24">
        <v>0</v>
      </c>
      <c r="C13" s="19">
        <v>13.92</v>
      </c>
      <c r="D13" s="19"/>
    </row>
    <row r="14" spans="1:42" ht="16.5" customHeight="1" x14ac:dyDescent="0.25">
      <c r="A14" s="1" t="s">
        <v>46</v>
      </c>
      <c r="B14" s="24">
        <v>0</v>
      </c>
      <c r="C14" s="19">
        <v>2089</v>
      </c>
      <c r="D14" s="19"/>
    </row>
    <row r="15" spans="1:42" x14ac:dyDescent="0.25">
      <c r="A15" s="11" t="s">
        <v>41</v>
      </c>
      <c r="B15" s="24">
        <v>550</v>
      </c>
      <c r="C15" s="19">
        <v>0</v>
      </c>
      <c r="D15" s="19"/>
    </row>
    <row r="16" spans="1:42" s="34" customFormat="1" ht="15.75" thickBot="1" x14ac:dyDescent="0.3">
      <c r="A16" s="12" t="s">
        <v>8</v>
      </c>
      <c r="B16" s="36">
        <f>SUM(B8:B15)</f>
        <v>28050</v>
      </c>
      <c r="C16" s="36">
        <f>SUM(C8:C15)</f>
        <v>33615.949999999997</v>
      </c>
      <c r="D16" s="36"/>
      <c r="E16" s="27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</row>
    <row r="17" spans="1:42" s="28" customFormat="1" ht="5.0999999999999996" customHeight="1" thickTop="1" x14ac:dyDescent="0.2">
      <c r="A17" s="13"/>
      <c r="B17" s="27"/>
      <c r="C17" s="27"/>
      <c r="D17" s="27"/>
      <c r="E17" s="27"/>
    </row>
    <row r="18" spans="1:42" s="32" customFormat="1" ht="13.5" customHeight="1" x14ac:dyDescent="0.2">
      <c r="A18" s="13" t="s">
        <v>9</v>
      </c>
      <c r="B18" s="27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2" customFormat="1" ht="12.75" customHeight="1" x14ac:dyDescent="0.2">
      <c r="A19" s="13" t="s">
        <v>10</v>
      </c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2.75" customHeight="1" x14ac:dyDescent="0.25">
      <c r="A20" s="14" t="s">
        <v>27</v>
      </c>
      <c r="B20" s="19">
        <v>6000</v>
      </c>
      <c r="C20" s="19">
        <v>3800</v>
      </c>
      <c r="D20" s="35">
        <v>5478.33</v>
      </c>
      <c r="E20" s="19"/>
    </row>
    <row r="21" spans="1:42" ht="16.5" customHeight="1" x14ac:dyDescent="0.25">
      <c r="A21" s="14" t="s">
        <v>11</v>
      </c>
      <c r="B21" s="19">
        <v>0</v>
      </c>
      <c r="C21" s="19">
        <v>100</v>
      </c>
      <c r="D21" s="35">
        <v>0</v>
      </c>
      <c r="E21" s="19"/>
    </row>
    <row r="22" spans="1:42" ht="16.5" customHeight="1" x14ac:dyDescent="0.25">
      <c r="A22" s="47" t="s">
        <v>34</v>
      </c>
      <c r="B22" s="19">
        <v>65</v>
      </c>
      <c r="C22" s="19" t="s">
        <v>39</v>
      </c>
      <c r="D22" s="35">
        <v>0</v>
      </c>
      <c r="E22" s="19"/>
    </row>
    <row r="23" spans="1:42" ht="16.5" customHeight="1" x14ac:dyDescent="0.25">
      <c r="A23" s="1" t="s">
        <v>12</v>
      </c>
      <c r="B23" s="19">
        <v>300</v>
      </c>
      <c r="C23" s="19">
        <v>300</v>
      </c>
      <c r="D23" s="35">
        <v>220</v>
      </c>
      <c r="E23" s="19"/>
    </row>
    <row r="24" spans="1:42" x14ac:dyDescent="0.25">
      <c r="A24" s="10" t="s">
        <v>13</v>
      </c>
      <c r="B24" s="35">
        <v>700</v>
      </c>
      <c r="C24" s="35">
        <v>630</v>
      </c>
      <c r="D24" s="35">
        <v>639</v>
      </c>
      <c r="E24" s="35"/>
    </row>
    <row r="25" spans="1:42" x14ac:dyDescent="0.25">
      <c r="A25" s="10" t="s">
        <v>14</v>
      </c>
      <c r="B25" s="35">
        <v>200</v>
      </c>
      <c r="C25" s="35">
        <v>200</v>
      </c>
      <c r="D25" s="35">
        <v>195</v>
      </c>
      <c r="E25" s="35"/>
    </row>
    <row r="26" spans="1:42" x14ac:dyDescent="0.25">
      <c r="A26" s="48" t="s">
        <v>15</v>
      </c>
      <c r="B26" s="35">
        <v>150</v>
      </c>
      <c r="C26" s="35">
        <v>100</v>
      </c>
      <c r="D26" s="35">
        <v>156</v>
      </c>
      <c r="E26" s="35"/>
    </row>
    <row r="27" spans="1:42" ht="2.25" customHeight="1" x14ac:dyDescent="0.25">
      <c r="A27" s="48"/>
      <c r="C27" s="35"/>
      <c r="D27" s="35"/>
      <c r="E27" s="19"/>
    </row>
    <row r="28" spans="1:42" x14ac:dyDescent="0.25">
      <c r="A28" s="10" t="s">
        <v>42</v>
      </c>
      <c r="B28" s="35">
        <v>220</v>
      </c>
      <c r="C28" s="35">
        <v>120</v>
      </c>
      <c r="D28" s="35">
        <v>113.2</v>
      </c>
      <c r="E28" s="35"/>
    </row>
    <row r="29" spans="1:42" x14ac:dyDescent="0.25">
      <c r="A29" s="10" t="s">
        <v>16</v>
      </c>
      <c r="B29" s="35">
        <v>400</v>
      </c>
      <c r="C29" s="35">
        <v>400</v>
      </c>
      <c r="D29" s="35">
        <v>250</v>
      </c>
      <c r="E29" s="35"/>
    </row>
    <row r="30" spans="1:42" x14ac:dyDescent="0.25">
      <c r="A30" s="10" t="s">
        <v>7</v>
      </c>
      <c r="B30" s="35">
        <v>400</v>
      </c>
      <c r="C30" s="35">
        <v>250</v>
      </c>
      <c r="D30" s="35">
        <v>372</v>
      </c>
      <c r="E30" s="35"/>
    </row>
    <row r="31" spans="1:42" x14ac:dyDescent="0.25">
      <c r="A31" s="10" t="s">
        <v>17</v>
      </c>
      <c r="B31" s="35">
        <v>150</v>
      </c>
      <c r="C31" s="35">
        <v>100</v>
      </c>
      <c r="D31" s="35">
        <v>120</v>
      </c>
      <c r="E31" s="35"/>
    </row>
    <row r="32" spans="1:42" x14ac:dyDescent="0.25">
      <c r="A32" s="10" t="s">
        <v>24</v>
      </c>
      <c r="B32" s="35">
        <v>50</v>
      </c>
      <c r="C32" s="35">
        <v>600</v>
      </c>
      <c r="D32" s="35">
        <v>660.5</v>
      </c>
      <c r="E32" s="35"/>
    </row>
    <row r="33" spans="1:42" ht="12.75" customHeight="1" x14ac:dyDescent="0.25">
      <c r="A33" s="10" t="s">
        <v>22</v>
      </c>
      <c r="B33" s="35">
        <v>600</v>
      </c>
      <c r="C33" s="35">
        <v>600</v>
      </c>
      <c r="D33" s="35">
        <v>509.96</v>
      </c>
      <c r="E33" s="35"/>
    </row>
    <row r="34" spans="1:42" x14ac:dyDescent="0.25">
      <c r="A34" s="1" t="s">
        <v>18</v>
      </c>
      <c r="B34" s="35">
        <v>50</v>
      </c>
      <c r="C34" s="19">
        <v>50</v>
      </c>
      <c r="D34" s="19">
        <v>50</v>
      </c>
      <c r="E34" s="35"/>
    </row>
    <row r="35" spans="1:42" s="34" customFormat="1" ht="15.75" thickBot="1" x14ac:dyDescent="0.3">
      <c r="A35" s="15" t="s">
        <v>19</v>
      </c>
      <c r="B35" s="36">
        <f>SUM(B20:B34)</f>
        <v>9285</v>
      </c>
      <c r="C35" s="36">
        <f>SUM(C20:C34)</f>
        <v>7250</v>
      </c>
      <c r="D35" s="36">
        <f>SUM(D20:D34)</f>
        <v>8763.989999999998</v>
      </c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</row>
    <row r="36" spans="1:42" ht="14.25" customHeight="1" thickTop="1" x14ac:dyDescent="0.25">
      <c r="A36" s="16" t="s">
        <v>20</v>
      </c>
      <c r="B36" s="24"/>
      <c r="C36" s="19"/>
      <c r="D36" s="19"/>
    </row>
    <row r="37" spans="1:42" s="28" customFormat="1" x14ac:dyDescent="0.25">
      <c r="A37" s="10" t="s">
        <v>48</v>
      </c>
      <c r="B37" s="19">
        <v>3000</v>
      </c>
      <c r="C37" s="19">
        <v>8000</v>
      </c>
      <c r="D37" s="19" t="s">
        <v>38</v>
      </c>
      <c r="E37" s="19"/>
    </row>
    <row r="38" spans="1:42" x14ac:dyDescent="0.25">
      <c r="A38" s="10" t="s">
        <v>21</v>
      </c>
      <c r="B38" s="35">
        <v>650</v>
      </c>
      <c r="C38" s="35">
        <v>1000</v>
      </c>
      <c r="D38" s="19">
        <v>416</v>
      </c>
      <c r="E38" s="35"/>
    </row>
    <row r="39" spans="1:42" x14ac:dyDescent="0.25">
      <c r="A39" s="45" t="s">
        <v>31</v>
      </c>
      <c r="B39" s="35">
        <v>1400</v>
      </c>
      <c r="C39" s="35" t="s">
        <v>39</v>
      </c>
      <c r="D39" s="19"/>
      <c r="E39" s="35"/>
    </row>
    <row r="40" spans="1:42" s="34" customFormat="1" ht="15.75" thickBot="1" x14ac:dyDescent="0.3">
      <c r="A40" s="15" t="s">
        <v>19</v>
      </c>
      <c r="B40" s="36">
        <f>SUM(B37:B39)</f>
        <v>5050</v>
      </c>
      <c r="C40" s="36">
        <f>SUM(C37:C39)</f>
        <v>9000</v>
      </c>
      <c r="D40" s="36">
        <f>SUM(D37:D38)</f>
        <v>416</v>
      </c>
      <c r="E40" s="1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</row>
    <row r="41" spans="1:42" ht="27" customHeight="1" thickTop="1" x14ac:dyDescent="0.25">
      <c r="A41" s="44" t="s">
        <v>40</v>
      </c>
      <c r="B41" s="19">
        <v>1000</v>
      </c>
      <c r="C41" s="19">
        <v>780</v>
      </c>
      <c r="D41" s="19"/>
      <c r="E41" s="19"/>
    </row>
    <row r="42" spans="1:42" s="34" customFormat="1" ht="15.75" thickBot="1" x14ac:dyDescent="0.3">
      <c r="A42" s="15" t="s">
        <v>19</v>
      </c>
      <c r="B42" s="36">
        <v>1000</v>
      </c>
      <c r="C42" s="36">
        <v>780</v>
      </c>
      <c r="D42" s="36">
        <v>780</v>
      </c>
      <c r="E42" s="1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</row>
    <row r="43" spans="1:42" ht="12.75" customHeight="1" thickTop="1" x14ac:dyDescent="0.25">
      <c r="A43" s="16" t="s">
        <v>28</v>
      </c>
      <c r="C43" s="19"/>
      <c r="D43" s="19"/>
      <c r="E43" s="19"/>
    </row>
    <row r="44" spans="1:42" x14ac:dyDescent="0.25">
      <c r="A44" s="10" t="s">
        <v>49</v>
      </c>
      <c r="B44" s="35">
        <v>6300</v>
      </c>
      <c r="C44" s="19">
        <v>3150</v>
      </c>
      <c r="D44" s="19">
        <v>0</v>
      </c>
      <c r="E44" s="35"/>
    </row>
    <row r="45" spans="1:42" x14ac:dyDescent="0.25">
      <c r="A45" s="10" t="s">
        <v>25</v>
      </c>
      <c r="B45" s="35">
        <v>1000</v>
      </c>
      <c r="C45" s="19">
        <v>1000</v>
      </c>
      <c r="D45" s="19">
        <v>0</v>
      </c>
      <c r="E45" s="35"/>
    </row>
    <row r="46" spans="1:42" x14ac:dyDescent="0.25">
      <c r="A46" s="46" t="s">
        <v>35</v>
      </c>
      <c r="B46" s="35">
        <v>100</v>
      </c>
      <c r="C46" s="19" t="s">
        <v>39</v>
      </c>
      <c r="D46" s="19"/>
      <c r="E46" s="35"/>
    </row>
    <row r="47" spans="1:42" s="34" customFormat="1" ht="15.75" thickBot="1" x14ac:dyDescent="0.3">
      <c r="A47" s="17" t="s">
        <v>19</v>
      </c>
      <c r="B47" s="36">
        <f>SUM(B44:B46)</f>
        <v>7400</v>
      </c>
      <c r="C47" s="36">
        <f>SUM(C44:C46)</f>
        <v>4150</v>
      </c>
      <c r="D47" s="36">
        <v>125</v>
      </c>
      <c r="E47" s="1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ht="5.25" customHeight="1" thickTop="1" x14ac:dyDescent="0.25">
      <c r="A48" s="18"/>
      <c r="B48" s="24"/>
      <c r="C48" s="19"/>
      <c r="D48" s="19"/>
    </row>
    <row r="49" spans="1:42" ht="12" customHeight="1" x14ac:dyDescent="0.25">
      <c r="A49" s="16" t="s">
        <v>23</v>
      </c>
      <c r="B49" s="24"/>
      <c r="C49" s="19"/>
      <c r="D49" s="19"/>
    </row>
    <row r="50" spans="1:42" x14ac:dyDescent="0.25">
      <c r="A50" s="10" t="s">
        <v>50</v>
      </c>
      <c r="B50" s="24">
        <v>4000</v>
      </c>
      <c r="C50" s="19">
        <v>500</v>
      </c>
      <c r="D50" s="19">
        <v>932.01</v>
      </c>
    </row>
    <row r="51" spans="1:42" x14ac:dyDescent="0.25">
      <c r="A51" s="10" t="s">
        <v>30</v>
      </c>
      <c r="B51" s="24">
        <v>200</v>
      </c>
      <c r="C51" s="19">
        <v>1000</v>
      </c>
      <c r="D51" s="19">
        <v>547.5</v>
      </c>
    </row>
    <row r="52" spans="1:42" x14ac:dyDescent="0.25">
      <c r="A52" s="2" t="s">
        <v>47</v>
      </c>
      <c r="B52" s="37">
        <v>3000</v>
      </c>
      <c r="C52" s="20">
        <v>3000</v>
      </c>
      <c r="D52" s="19">
        <v>3000</v>
      </c>
      <c r="E52" s="37"/>
      <c r="G52" s="19"/>
      <c r="H52" s="38"/>
    </row>
    <row r="53" spans="1:42" s="34" customFormat="1" ht="15.75" thickBot="1" x14ac:dyDescent="0.3">
      <c r="A53" s="15" t="s">
        <v>19</v>
      </c>
      <c r="B53" s="36">
        <f>SUM(B50:B52)</f>
        <v>7200</v>
      </c>
      <c r="C53" s="36">
        <f>SUM(C50:C52)</f>
        <v>4500</v>
      </c>
      <c r="D53" s="36">
        <f>SUM(D50:D52)</f>
        <v>4479.51</v>
      </c>
      <c r="E53" s="24"/>
      <c r="F53" s="23"/>
      <c r="G53" s="24"/>
      <c r="H53" s="38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ht="4.5" customHeight="1" thickTop="1" x14ac:dyDescent="0.25">
      <c r="A54" s="21"/>
      <c r="B54" s="24"/>
      <c r="C54" s="19"/>
      <c r="D54" s="19"/>
      <c r="G54" s="24"/>
      <c r="H54" s="38"/>
    </row>
    <row r="55" spans="1:42" s="34" customFormat="1" ht="0.75" customHeight="1" thickBot="1" x14ac:dyDescent="0.3">
      <c r="A55" s="17" t="s">
        <v>19</v>
      </c>
      <c r="B55" s="24"/>
      <c r="C55" s="33"/>
      <c r="D55" s="33"/>
      <c r="E55" s="24"/>
      <c r="F55" s="23"/>
      <c r="G55" s="23"/>
      <c r="H55" s="38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ht="15.75" thickTop="1" x14ac:dyDescent="0.25">
      <c r="A56" s="32" t="s">
        <v>26</v>
      </c>
      <c r="B56" s="27">
        <f>B35+B40+B42+B47+B53</f>
        <v>29935</v>
      </c>
      <c r="C56" s="19">
        <f>C35+C40+C42+C47+C53</f>
        <v>25680</v>
      </c>
      <c r="D56" s="41">
        <f>SUM(D35+D40+D42+D47+D53)</f>
        <v>14564.499999999998</v>
      </c>
      <c r="H56" s="38"/>
    </row>
    <row r="57" spans="1:42" x14ac:dyDescent="0.25">
      <c r="A57" s="22"/>
      <c r="B57" s="40"/>
      <c r="C57" s="19"/>
      <c r="H57" s="38"/>
    </row>
    <row r="58" spans="1:42" x14ac:dyDescent="0.25">
      <c r="A58" s="43" t="s">
        <v>29</v>
      </c>
      <c r="B58" s="27"/>
      <c r="C58" s="19"/>
      <c r="H58" s="38"/>
    </row>
    <row r="59" spans="1:42" x14ac:dyDescent="0.25">
      <c r="A59" s="43"/>
      <c r="B59" s="39"/>
      <c r="C59" s="19"/>
      <c r="H59" s="38"/>
    </row>
    <row r="60" spans="1:42" x14ac:dyDescent="0.25">
      <c r="A60" s="22"/>
      <c r="B60" s="39"/>
      <c r="C60" s="19"/>
      <c r="H60" s="38"/>
    </row>
    <row r="61" spans="1:42" x14ac:dyDescent="0.25">
      <c r="H61" s="38"/>
    </row>
  </sheetData>
  <mergeCells count="1">
    <mergeCell ref="A26:A27"/>
  </mergeCells>
  <pageMargins left="0.7" right="0.7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Marshalls</dc:creator>
  <cp:lastModifiedBy>Caroline</cp:lastModifiedBy>
  <cp:lastPrinted>2014-10-30T15:02:24Z</cp:lastPrinted>
  <dcterms:created xsi:type="dcterms:W3CDTF">2014-10-22T12:15:16Z</dcterms:created>
  <dcterms:modified xsi:type="dcterms:W3CDTF">2016-01-05T20:50:15Z</dcterms:modified>
</cp:coreProperties>
</file>